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beatrixbarany/Desktop/VO_2021/6_AGROSEV/2_Vyzva/"/>
    </mc:Choice>
  </mc:AlternateContent>
  <xr:revisionPtr revIDLastSave="0" documentId="13_ncr:1_{6E60EB61-0993-514E-BE80-D427EA1BC7B8}" xr6:coauthVersionLast="36" xr6:coauthVersionMax="36" xr10:uidLastSave="{00000000-0000-0000-0000-000000000000}"/>
  <bookViews>
    <workbookView xWindow="0" yWindow="460" windowWidth="51200" windowHeight="26600" xr2:uid="{00000000-000D-0000-FFFF-FFFF00000000}"/>
  </bookViews>
  <sheets>
    <sheet name="Podklad pre kriterium" sheetId="3" r:id="rId1"/>
  </sheet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3" l="1"/>
  <c r="I45" i="3"/>
  <c r="J45" i="3" s="1"/>
  <c r="K44" i="3"/>
  <c r="I44" i="3"/>
  <c r="J44" i="3" s="1"/>
  <c r="K43" i="3"/>
  <c r="I43" i="3"/>
  <c r="J43" i="3" s="1"/>
  <c r="K42" i="3"/>
  <c r="L42" i="3" s="1"/>
  <c r="I42" i="3"/>
  <c r="J42" i="3" s="1"/>
  <c r="K31" i="3"/>
  <c r="I31" i="3"/>
  <c r="J31" i="3" s="1"/>
  <c r="L45" i="3" l="1"/>
  <c r="M45" i="3" s="1"/>
  <c r="L44" i="3"/>
  <c r="M44" i="3" s="1"/>
  <c r="L43" i="3"/>
  <c r="M43" i="3" s="1"/>
  <c r="M42" i="3"/>
  <c r="L31" i="3"/>
  <c r="M31" i="3" s="1"/>
  <c r="I41" i="3"/>
  <c r="J41" i="3" s="1"/>
  <c r="K41" i="3"/>
  <c r="L41" i="3" l="1"/>
  <c r="K17" i="3"/>
  <c r="K46" i="3" s="1"/>
  <c r="I17" i="3"/>
  <c r="J17" i="3" s="1"/>
  <c r="M41" i="3" l="1"/>
  <c r="L17" i="3"/>
  <c r="L46" i="3" s="1"/>
  <c r="M17" i="3" l="1"/>
  <c r="M46" i="3" s="1"/>
</calcChain>
</file>

<file path=xl/sharedStrings.xml><?xml version="1.0" encoding="utf-8"?>
<sst xmlns="http://schemas.openxmlformats.org/spreadsheetml/2006/main" count="138" uniqueCount="122">
  <si>
    <t>Predmet zákazky: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</si>
  <si>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</si>
  <si>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</si>
  <si>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</si>
  <si>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</si>
  <si>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</si>
  <si>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</si>
  <si>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</si>
  <si>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</si>
  <si>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</si>
  <si>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</si>
  <si>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</si>
  <si>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</si>
  <si>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Por. číslo</t>
  </si>
  <si>
    <t>Merná 
jednotka
(MJ)</t>
  </si>
  <si>
    <t>Cena za MJ
(EUR)</t>
  </si>
  <si>
    <t>bez DPH</t>
  </si>
  <si>
    <t xml:space="preserve">Sadzba DPH </t>
  </si>
  <si>
    <t>DPH</t>
  </si>
  <si>
    <t>s DPH</t>
  </si>
  <si>
    <t>Údaje vyplní uchádzač</t>
  </si>
  <si>
    <t>ks</t>
  </si>
  <si>
    <t>Typ zákazky:</t>
  </si>
  <si>
    <t>Postup:</t>
  </si>
  <si>
    <t>Dokument:</t>
  </si>
  <si>
    <t>Verejný obstarávateľ/Kupujúci:</t>
  </si>
  <si>
    <t>Položka</t>
  </si>
  <si>
    <t>Množstvo MJ</t>
  </si>
  <si>
    <t>Cena za množstvo MJ
(EUR)</t>
  </si>
  <si>
    <t>1.</t>
  </si>
  <si>
    <t>2.</t>
  </si>
  <si>
    <t>3.</t>
  </si>
  <si>
    <t>Uchádzač - identifikačné údaje:</t>
  </si>
  <si>
    <t>Názov spoločnosti:</t>
  </si>
  <si>
    <t>Sídlo:</t>
  </si>
  <si>
    <t>Právna forma:</t>
  </si>
  <si>
    <t>IČO:</t>
  </si>
  <si>
    <t>IČ DPH:</t>
  </si>
  <si>
    <t>Štatutárny zástupca:</t>
  </si>
  <si>
    <t>Podpis, pečiatka:</t>
  </si>
  <si>
    <t>Platca DPH:</t>
  </si>
  <si>
    <t>áno / nie*</t>
  </si>
  <si>
    <t>* nehodiace sa preškrtne</t>
  </si>
  <si>
    <t>Kritérium/údaje vyplní uchádzač v prípdae odpovede áno/nie</t>
  </si>
  <si>
    <t>OPIS PREDMETU ZÁKAZKY</t>
  </si>
  <si>
    <t>ROZPOČET</t>
  </si>
  <si>
    <t>Šnekový separátor</t>
  </si>
  <si>
    <t>Parametre ponúkaného zariadenia (Uviesť číselnú hodnotu alebo popis, pri parametri áno uviesť áno)</t>
  </si>
  <si>
    <t>M</t>
  </si>
  <si>
    <t>G/100 x H</t>
  </si>
  <si>
    <t>G + I</t>
  </si>
  <si>
    <t>G x F</t>
  </si>
  <si>
    <t>K/100 x H</t>
  </si>
  <si>
    <t>K + L</t>
  </si>
  <si>
    <t>výkon separovania pri sušine 6-9%</t>
  </si>
  <si>
    <t xml:space="preserve"> výkon motora </t>
  </si>
  <si>
    <t>otáčky motora</t>
  </si>
  <si>
    <t>celková šírka</t>
  </si>
  <si>
    <t xml:space="preserve">celková výška </t>
  </si>
  <si>
    <t>celková dĺžka</t>
  </si>
  <si>
    <t>otáčky šnekovnici lisovacej</t>
  </si>
  <si>
    <t>otvory separačnom sita</t>
  </si>
  <si>
    <t>priemer separačného sita</t>
  </si>
  <si>
    <t>dĺžka separačného sita</t>
  </si>
  <si>
    <t>celkový priemer šnekovnici</t>
  </si>
  <si>
    <t>váha separátoru</t>
  </si>
  <si>
    <t>objem zásobníka nad separátorom:</t>
  </si>
  <si>
    <t>od 6 m3/hod do  10 m3/hod</t>
  </si>
  <si>
    <t xml:space="preserve"> od 5 kW do 5,5 kW</t>
  </si>
  <si>
    <t>od 1400 U/min do 1450 U/min</t>
  </si>
  <si>
    <t xml:space="preserve"> od 0,95 m do 1,0 m</t>
  </si>
  <si>
    <t>od 1,1 m do 1,2 m</t>
  </si>
  <si>
    <t>od 1,95 m do 2,1 m</t>
  </si>
  <si>
    <t>od 11 otač./min do 12 otač./min</t>
  </si>
  <si>
    <t>od 0,5 mm do 0,65 mm</t>
  </si>
  <si>
    <t>od 250 mm do 260 mm</t>
  </si>
  <si>
    <t>od 1100 mm do 1150 mm</t>
  </si>
  <si>
    <t>do 130 mm do 140 mm</t>
  </si>
  <si>
    <t xml:space="preserve">od 600 kg do 800 kg </t>
  </si>
  <si>
    <t xml:space="preserve"> od 900 lit do 1000 lit</t>
  </si>
  <si>
    <t>Popis položky / Požadovaný parameter</t>
  </si>
  <si>
    <t>Hygienizátor</t>
  </si>
  <si>
    <t>širka bubna vnútorna</t>
  </si>
  <si>
    <t>celková dĺžka bubna</t>
  </si>
  <si>
    <t>priemer bubna vnútorný</t>
  </si>
  <si>
    <t>objem bubna</t>
  </si>
  <si>
    <t>výkon motora buban:</t>
  </si>
  <si>
    <t>výkon motora ventilátora</t>
  </si>
  <si>
    <t>izolácia bubna hygienizátora</t>
  </si>
  <si>
    <t>dopravníkový pás</t>
  </si>
  <si>
    <t xml:space="preserve"> systém zabezpečujúci kompatibilné prepojenie separátora a hygienizátora</t>
  </si>
  <si>
    <t>od 2,35 m do 2,45 m</t>
  </si>
  <si>
    <t>od 11,5 m do 12 m</t>
  </si>
  <si>
    <t>od 2,1 m do 2,2 m</t>
  </si>
  <si>
    <t>od 34 m3 do 36m3</t>
  </si>
  <si>
    <t>od 9 kW do 11 kW</t>
  </si>
  <si>
    <t xml:space="preserve"> od 1 kW do 1,5 kW</t>
  </si>
  <si>
    <t>áno</t>
  </si>
  <si>
    <t>od 5,2 m/dĺžka do 5,4 m/dĺžka</t>
  </si>
  <si>
    <t xml:space="preserve">Montážny materiál, kabeláž, príslušenstov pre prepojenie </t>
  </si>
  <si>
    <t>sub</t>
  </si>
  <si>
    <t>4.</t>
  </si>
  <si>
    <t>5.</t>
  </si>
  <si>
    <t>6.</t>
  </si>
  <si>
    <t>7.</t>
  </si>
  <si>
    <t>elektroinštalácia k príslušnému typu technológie</t>
  </si>
  <si>
    <t>riadiaci systém pre zabezpečenie plnej automatizácie výrobného procesu obstarávaných technológií</t>
  </si>
  <si>
    <t>software pre zabezpečenie plnej digitalizácie výrobného procesu obstarávaných technológií</t>
  </si>
  <si>
    <t>software pre zabezpečenie kybernetickej bezpečnosti obstarávaných technologických celkov</t>
  </si>
  <si>
    <t>montáž kompetnej technógie</t>
  </si>
  <si>
    <t xml:space="preserve">je v nej zahrnuté komletné riadenie </t>
  </si>
  <si>
    <t xml:space="preserve">PLC - procesový modul, min 64 binárnych vstupov, min 64 binárnych výstupov, min. 12 analógových vstupov, miestny ovládací panel – farebný dotykový displej od 9“ do 12" v priemyselnom prevedení, s pamäťovým úložiskom pre archiváciu procesných veličín, možnosť vzdialeného prístupu pri dodržaní zásad kybernetickej bezpečnosti, diagnostické funkcie PLC, - farebný s dotykovým ovládaním, PLC musí podporovať technológie OPC UA a MQTT klient pre prípadné ďalšie rozširovanie v zmysle Industry 4.0  </t>
  </si>
  <si>
    <t xml:space="preserve">ovládací panel riadiaceho systému,  Dispečerské PC /operačný systém / monitor min 2ks, veľkosť monitora od 24" do 28",,, dlhodobá archivácia údajov za použitia SQL  servera, prezentácia archivovaných údajov (tabuľkové zobrazenie archivovaných údajov, zobrazenie formou grafických závislostí), spracovanie archivovaných dát – reporty/zostavy výrobného procesu, výpočet a stanovenie ukazovateľov efektivity výroby, spotreby energie.  </t>
  </si>
  <si>
    <t xml:space="preserve">Montáž zariadení, Konfigurácia, Firewall a VPN server, antivírusový program pre dispečerské pracovisko. </t>
  </si>
  <si>
    <t xml:space="preserve">Montáž zariadení, nastavenie zariadení a operačných systémov, parametrizácia jednotlivých zariadení, spustenie, testovanie </t>
  </si>
  <si>
    <t>Obchodný názov, typové označenie:</t>
  </si>
  <si>
    <t>Identifikácia výrobcu:</t>
  </si>
  <si>
    <t>AGROSEV, spol. s r.o.</t>
  </si>
  <si>
    <t>Zákazka nad 100 000 EUR</t>
  </si>
  <si>
    <t>V zmysle pravidiel zákaziek zadávaných osobou, ktorej poskytne verejný obstarávateľ 50% a menej finančných prostriedkov na dodanie tovaru, uskutočnenie stavebných prác a poskytnutie služieb</t>
  </si>
  <si>
    <t>Výroba organického hnojiva – dodávka a realizácia technologického celku</t>
  </si>
  <si>
    <t>Príloha č. 2 Výzvy/Príloha č. 1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</si>
</sst>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1"/>
      <name val="Georgia"/>
      <family val="1"/>
    </font>
    <font>
      <sz val="11"/>
      <name val="Georgia"/>
      <family val="1"/>
    </font>
    <font>
      <sz val="11"/>
      <color indexed="8"/>
      <name val="Georgia"/>
      <family val="1"/>
    </font>
    <font>
      <b/>
      <sz val="11"/>
      <color indexed="8"/>
      <name val="Georgia"/>
      <family val="1"/>
    </font>
    <font>
      <sz val="12"/>
      <name val="Georgia"/>
      <family val="1"/>
    </font>
    <font>
      <b/>
      <sz val="18"/>
      <color theme="1"/>
      <name val="Georgia"/>
      <family val="1"/>
    </font>
    <font>
      <sz val="9"/>
      <color theme="1"/>
      <name val="Georgia"/>
      <family val="1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color indexed="8"/>
      <name val="Georgia"/>
      <family val="1"/>
    </font>
    <font>
      <b/>
      <sz val="10"/>
      <name val="Georgia"/>
      <family val="1"/>
      <charset val="238"/>
    </font>
    <font>
      <b/>
      <sz val="10"/>
      <color indexed="8"/>
      <name val="Georgia"/>
      <family val="1"/>
      <charset val="238"/>
    </font>
    <font>
      <sz val="10"/>
      <name val="Georgia"/>
      <family val="1"/>
      <charset val="238"/>
    </font>
    <font>
      <b/>
      <sz val="9"/>
      <color theme="1"/>
      <name val="Georgia"/>
      <family val="1"/>
    </font>
    <font>
      <b/>
      <sz val="10"/>
      <color theme="1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9"/>
      </left>
      <right/>
      <top style="double">
        <color theme="9"/>
      </top>
      <bottom style="thin">
        <color indexed="64"/>
      </bottom>
      <diagonal/>
    </border>
    <border>
      <left/>
      <right/>
      <top style="double">
        <color theme="9"/>
      </top>
      <bottom style="thin">
        <color indexed="64"/>
      </bottom>
      <diagonal/>
    </border>
    <border>
      <left/>
      <right style="double">
        <color theme="9"/>
      </right>
      <top style="double">
        <color theme="9"/>
      </top>
      <bottom style="thin">
        <color indexed="64"/>
      </bottom>
      <diagonal/>
    </border>
    <border>
      <left style="double">
        <color theme="9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9"/>
      </right>
      <top style="thin">
        <color indexed="64"/>
      </top>
      <bottom style="thin">
        <color indexed="64"/>
      </bottom>
      <diagonal/>
    </border>
    <border>
      <left style="double">
        <color theme="9"/>
      </left>
      <right/>
      <top style="thin">
        <color indexed="64"/>
      </top>
      <bottom style="double">
        <color theme="9"/>
      </bottom>
      <diagonal/>
    </border>
    <border>
      <left/>
      <right/>
      <top style="thin">
        <color indexed="64"/>
      </top>
      <bottom style="double">
        <color theme="9"/>
      </bottom>
      <diagonal/>
    </border>
    <border>
      <left/>
      <right style="double">
        <color theme="9"/>
      </right>
      <top style="thin">
        <color indexed="64"/>
      </top>
      <bottom style="double">
        <color theme="9"/>
      </bottom>
      <diagonal/>
    </border>
    <border>
      <left style="double">
        <color rgb="FFFF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theme="9"/>
      </left>
      <right style="double">
        <color theme="9"/>
      </right>
      <top style="double">
        <color theme="9"/>
      </top>
      <bottom style="double">
        <color theme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theme="9"/>
      </left>
      <right style="double">
        <color theme="9"/>
      </right>
      <top style="double">
        <color theme="9"/>
      </top>
      <bottom style="thin">
        <color indexed="64"/>
      </bottom>
      <diagonal/>
    </border>
    <border>
      <left style="double">
        <color theme="9"/>
      </left>
      <right style="double">
        <color theme="9"/>
      </right>
      <top/>
      <bottom style="thin">
        <color indexed="64"/>
      </bottom>
      <diagonal/>
    </border>
    <border>
      <left style="double">
        <color theme="9"/>
      </left>
      <right style="double">
        <color theme="9"/>
      </right>
      <top/>
      <bottom style="double">
        <color theme="9"/>
      </bottom>
      <diagonal/>
    </border>
    <border>
      <left style="double">
        <color theme="9"/>
      </left>
      <right style="thin">
        <color indexed="64"/>
      </right>
      <top style="double">
        <color theme="9"/>
      </top>
      <bottom style="double">
        <color theme="9"/>
      </bottom>
      <diagonal/>
    </border>
    <border>
      <left style="thin">
        <color indexed="64"/>
      </left>
      <right style="double">
        <color theme="9"/>
      </right>
      <top style="double">
        <color theme="9"/>
      </top>
      <bottom style="double">
        <color theme="9"/>
      </bottom>
      <diagonal/>
    </border>
    <border>
      <left style="double">
        <color theme="9"/>
      </left>
      <right style="double">
        <color theme="9"/>
      </right>
      <top style="thin">
        <color indexed="64"/>
      </top>
      <bottom style="thin">
        <color indexed="64"/>
      </bottom>
      <diagonal/>
    </border>
    <border>
      <left style="double">
        <color theme="9"/>
      </left>
      <right style="double">
        <color theme="9"/>
      </right>
      <top style="thin">
        <color indexed="64"/>
      </top>
      <bottom style="double">
        <color theme="9"/>
      </bottom>
      <diagonal/>
    </border>
    <border>
      <left style="double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theme="9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double">
        <color theme="9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double">
        <color theme="9"/>
      </right>
      <top style="thin">
        <color indexed="64"/>
      </top>
      <bottom style="thin">
        <color theme="1"/>
      </bottom>
      <diagonal/>
    </border>
    <border>
      <left style="double">
        <color rgb="FF00B050"/>
      </left>
      <right/>
      <top/>
      <bottom/>
      <diagonal/>
    </border>
    <border>
      <left style="double">
        <color theme="9"/>
      </left>
      <right/>
      <top/>
      <bottom/>
      <diagonal/>
    </border>
    <border>
      <left style="double">
        <color theme="9"/>
      </left>
      <right/>
      <top style="double">
        <color theme="9"/>
      </top>
      <bottom style="double">
        <color theme="9"/>
      </bottom>
      <diagonal/>
    </border>
    <border>
      <left/>
      <right/>
      <top style="double">
        <color theme="9"/>
      </top>
      <bottom style="double">
        <color theme="9"/>
      </bottom>
      <diagonal/>
    </border>
    <border>
      <left/>
      <right style="double">
        <color theme="9"/>
      </right>
      <top style="double">
        <color theme="9"/>
      </top>
      <bottom style="double">
        <color theme="9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Protection="1">
      <protection locked="0"/>
    </xf>
    <xf numFmtId="0" fontId="1" fillId="3" borderId="0" xfId="0" applyFont="1" applyFill="1" applyProtection="1">
      <protection locked="0"/>
    </xf>
    <xf numFmtId="4" fontId="1" fillId="0" borderId="0" xfId="0" applyNumberFormat="1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3" fontId="1" fillId="0" borderId="0" xfId="0" applyNumberFormat="1" applyFont="1" applyFill="1" applyProtection="1"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3" fontId="1" fillId="0" borderId="0" xfId="0" applyNumberFormat="1" applyFont="1" applyProtection="1"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0" fontId="9" fillId="0" borderId="4" xfId="0" applyFont="1" applyBorder="1" applyProtection="1">
      <protection locked="0"/>
    </xf>
    <xf numFmtId="4" fontId="9" fillId="0" borderId="0" xfId="0" applyNumberFormat="1" applyFont="1" applyProtection="1">
      <protection locked="0"/>
    </xf>
    <xf numFmtId="3" fontId="9" fillId="0" borderId="0" xfId="0" applyNumberFormat="1" applyFont="1" applyProtection="1">
      <protection locked="0"/>
    </xf>
    <xf numFmtId="0" fontId="9" fillId="0" borderId="7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>
      <alignment wrapText="1"/>
    </xf>
    <xf numFmtId="0" fontId="11" fillId="4" borderId="5" xfId="0" applyFont="1" applyFill="1" applyBorder="1" applyAlignment="1">
      <alignment horizontal="center" wrapText="1"/>
    </xf>
    <xf numFmtId="0" fontId="11" fillId="4" borderId="8" xfId="0" applyFont="1" applyFill="1" applyBorder="1" applyAlignment="1">
      <alignment wrapText="1"/>
    </xf>
    <xf numFmtId="0" fontId="11" fillId="4" borderId="26" xfId="0" applyFont="1" applyFill="1" applyBorder="1" applyAlignment="1">
      <alignment horizontal="center" wrapText="1"/>
    </xf>
    <xf numFmtId="0" fontId="11" fillId="4" borderId="31" xfId="0" applyFont="1" applyFill="1" applyBorder="1" applyAlignment="1">
      <alignment horizontal="center" wrapText="1"/>
    </xf>
    <xf numFmtId="0" fontId="11" fillId="4" borderId="32" xfId="0" applyFont="1" applyFill="1" applyBorder="1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4" fontId="12" fillId="0" borderId="7" xfId="0" applyNumberFormat="1" applyFont="1" applyFill="1" applyBorder="1" applyAlignment="1" applyProtection="1">
      <alignment vertical="center" wrapText="1"/>
      <protection locked="0"/>
    </xf>
    <xf numFmtId="4" fontId="12" fillId="0" borderId="33" xfId="0" applyNumberFormat="1" applyFont="1" applyFill="1" applyBorder="1" applyAlignment="1" applyProtection="1">
      <alignment vertical="center" wrapText="1"/>
      <protection locked="0"/>
    </xf>
    <xf numFmtId="4" fontId="12" fillId="0" borderId="23" xfId="0" applyNumberFormat="1" applyFont="1" applyFill="1" applyBorder="1" applyAlignment="1" applyProtection="1">
      <alignment vertical="center" wrapText="1"/>
      <protection locked="0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vertical="center" wrapText="1"/>
      <protection locked="0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4" fontId="14" fillId="0" borderId="29" xfId="0" applyNumberFormat="1" applyFont="1" applyFill="1" applyBorder="1" applyAlignment="1" applyProtection="1">
      <alignment horizontal="right" vertical="center" wrapText="1"/>
      <protection locked="0"/>
    </xf>
    <xf numFmtId="1" fontId="14" fillId="0" borderId="30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" xfId="0" applyNumberFormat="1" applyFont="1" applyFill="1" applyBorder="1" applyAlignment="1" applyProtection="1">
      <alignment vertical="center" wrapText="1"/>
      <protection locked="0"/>
    </xf>
    <xf numFmtId="4" fontId="14" fillId="0" borderId="6" xfId="0" applyNumberFormat="1" applyFont="1" applyFill="1" applyBorder="1" applyAlignment="1" applyProtection="1">
      <alignment vertical="center" wrapText="1"/>
      <protection locked="0"/>
    </xf>
    <xf numFmtId="0" fontId="15" fillId="4" borderId="26" xfId="0" applyFont="1" applyFill="1" applyBorder="1" applyAlignment="1" applyProtection="1">
      <alignment vertical="center" wrapText="1"/>
      <protection locked="0"/>
    </xf>
    <xf numFmtId="0" fontId="15" fillId="4" borderId="27" xfId="0" applyFont="1" applyFill="1" applyBorder="1" applyAlignment="1" applyProtection="1">
      <alignment vertical="center" wrapText="1"/>
      <protection locked="0"/>
    </xf>
    <xf numFmtId="0" fontId="15" fillId="4" borderId="28" xfId="0" applyFont="1" applyFill="1" applyBorder="1" applyAlignment="1" applyProtection="1">
      <alignment vertical="center" wrapText="1"/>
      <protection locked="0"/>
    </xf>
    <xf numFmtId="0" fontId="15" fillId="0" borderId="24" xfId="0" applyFont="1" applyFill="1" applyBorder="1" applyAlignment="1" applyProtection="1">
      <alignment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Fill="1" applyBorder="1" applyAlignment="1" applyProtection="1">
      <alignment vertical="center" wrapText="1"/>
      <protection locked="0"/>
    </xf>
    <xf numFmtId="0" fontId="10" fillId="0" borderId="22" xfId="0" applyFont="1" applyBorder="1" applyAlignment="1">
      <alignment wrapText="1"/>
    </xf>
    <xf numFmtId="3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 wrapText="1"/>
      <protection locked="0"/>
    </xf>
    <xf numFmtId="0" fontId="11" fillId="4" borderId="34" xfId="0" applyFont="1" applyFill="1" applyBorder="1" applyAlignment="1">
      <alignment horizontal="center" wrapText="1"/>
    </xf>
    <xf numFmtId="0" fontId="11" fillId="4" borderId="35" xfId="0" applyFont="1" applyFill="1" applyBorder="1" applyAlignment="1">
      <alignment horizont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36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wrapText="1"/>
      <protection locked="0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15" fillId="5" borderId="38" xfId="0" applyFont="1" applyFill="1" applyBorder="1" applyAlignment="1" applyProtection="1">
      <alignment horizontal="center" vertical="center" wrapText="1"/>
      <protection locked="0"/>
    </xf>
    <xf numFmtId="0" fontId="15" fillId="5" borderId="0" xfId="0" applyFont="1" applyFill="1" applyBorder="1" applyAlignment="1" applyProtection="1">
      <alignment horizontal="center" vertical="center" wrapText="1"/>
      <protection locked="0"/>
    </xf>
    <xf numFmtId="0" fontId="15" fillId="5" borderId="22" xfId="0" applyFont="1" applyFill="1" applyBorder="1" applyAlignment="1" applyProtection="1">
      <alignment horizontal="center" vertical="center" wrapText="1"/>
      <protection locked="0"/>
    </xf>
    <xf numFmtId="0" fontId="17" fillId="2" borderId="37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F2BF5-AB0F-F241-BEC5-A898143A65D4}">
  <sheetPr>
    <pageSetUpPr fitToPage="1"/>
  </sheetPr>
  <dimension ref="A1:N63"/>
  <sheetViews>
    <sheetView tabSelected="1" topLeftCell="A2" zoomScale="160" zoomScaleNormal="160" workbookViewId="0">
      <selection activeCell="F43" sqref="F43"/>
    </sheetView>
  </sheetViews>
  <sheetFormatPr baseColWidth="10" defaultColWidth="8.83203125" defaultRowHeight="14" x14ac:dyDescent="0.15"/>
  <cols>
    <col min="1" max="1" width="5" style="1" customWidth="1"/>
    <col min="2" max="2" width="24" style="1" customWidth="1"/>
    <col min="3" max="3" width="41" style="1" customWidth="1"/>
    <col min="4" max="4" width="42.1640625" style="1" customWidth="1"/>
    <col min="5" max="5" width="11.1640625" style="1" customWidth="1"/>
    <col min="6" max="6" width="26" style="1" customWidth="1"/>
    <col min="7" max="7" width="11.33203125" style="21" customWidth="1"/>
    <col min="8" max="8" width="13.6640625" style="3" customWidth="1"/>
    <col min="9" max="9" width="12.33203125" style="3" customWidth="1"/>
    <col min="10" max="10" width="12.6640625" style="3" customWidth="1"/>
    <col min="11" max="11" width="12.5" style="3" customWidth="1"/>
    <col min="12" max="12" width="14.5" style="3" customWidth="1"/>
    <col min="13" max="13" width="13.1640625" style="3" customWidth="1"/>
    <col min="14" max="16384" width="8.83203125" style="1"/>
  </cols>
  <sheetData>
    <row r="1" spans="1:14" ht="30" customHeight="1" x14ac:dyDescent="0.15">
      <c r="A1" s="98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4" ht="39" customHeight="1" x14ac:dyDescent="0.15">
      <c r="A2" s="98" t="s">
        <v>45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4" ht="15" customHeight="1" x14ac:dyDescent="0.15">
      <c r="A3" s="2" t="s">
        <v>25</v>
      </c>
      <c r="B3" s="2"/>
      <c r="C3" s="102" t="s">
        <v>117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3"/>
    </row>
    <row r="4" spans="1:14" ht="17.25" customHeight="1" x14ac:dyDescent="0.15">
      <c r="A4" s="2" t="s">
        <v>22</v>
      </c>
      <c r="B4" s="2"/>
      <c r="C4" s="102" t="s">
        <v>118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3"/>
    </row>
    <row r="5" spans="1:14" ht="15.75" customHeight="1" x14ac:dyDescent="0.15">
      <c r="A5" s="2" t="s">
        <v>23</v>
      </c>
      <c r="B5" s="2"/>
      <c r="C5" s="102" t="s">
        <v>119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3"/>
    </row>
    <row r="6" spans="1:14" ht="18" customHeight="1" x14ac:dyDescent="0.15">
      <c r="A6" s="2" t="s">
        <v>0</v>
      </c>
      <c r="B6" s="2"/>
      <c r="C6" s="106" t="s">
        <v>120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4"/>
    </row>
    <row r="7" spans="1:14" ht="15" customHeight="1" x14ac:dyDescent="0.15">
      <c r="A7" s="2" t="s">
        <v>24</v>
      </c>
      <c r="B7" s="2"/>
      <c r="C7" s="102" t="s">
        <v>121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3"/>
    </row>
    <row r="8" spans="1:14" x14ac:dyDescent="0.15">
      <c r="E8" s="5"/>
      <c r="F8" s="5"/>
      <c r="G8" s="6"/>
    </row>
    <row r="9" spans="1:14" ht="15" thickBot="1" x14ac:dyDescent="0.2"/>
    <row r="10" spans="1:14" ht="19" customHeight="1" thickTop="1" thickBot="1" x14ac:dyDescent="0.2">
      <c r="A10" s="113" t="s">
        <v>115</v>
      </c>
      <c r="B10" s="114"/>
      <c r="C10" s="114"/>
      <c r="D10" s="115"/>
      <c r="E10" s="116"/>
      <c r="F10" s="116"/>
      <c r="G10" s="116"/>
      <c r="H10" s="116"/>
      <c r="I10" s="116"/>
      <c r="J10" s="116"/>
      <c r="K10" s="116"/>
      <c r="L10" s="116"/>
      <c r="M10" s="117"/>
    </row>
    <row r="11" spans="1:14" ht="17" customHeight="1" thickTop="1" thickBot="1" x14ac:dyDescent="0.2">
      <c r="A11" s="113" t="s">
        <v>116</v>
      </c>
      <c r="B11" s="114"/>
      <c r="C11" s="114"/>
      <c r="D11" s="115"/>
      <c r="E11" s="116"/>
      <c r="F11" s="116"/>
      <c r="G11" s="116"/>
      <c r="H11" s="116"/>
      <c r="I11" s="116"/>
      <c r="J11" s="116"/>
      <c r="K11" s="116"/>
      <c r="L11" s="116"/>
      <c r="M11" s="117"/>
    </row>
    <row r="12" spans="1:14" ht="15" thickTop="1" x14ac:dyDescent="0.15"/>
    <row r="13" spans="1:14" ht="15" x14ac:dyDescent="0.15">
      <c r="A13" s="7" t="s">
        <v>1</v>
      </c>
      <c r="B13" s="33" t="s">
        <v>2</v>
      </c>
      <c r="C13" s="76" t="s">
        <v>3</v>
      </c>
      <c r="D13" s="33" t="s">
        <v>4</v>
      </c>
      <c r="E13" s="33" t="s">
        <v>5</v>
      </c>
      <c r="F13" s="77" t="s">
        <v>6</v>
      </c>
      <c r="G13" s="78" t="s">
        <v>7</v>
      </c>
      <c r="H13" s="77" t="s">
        <v>8</v>
      </c>
      <c r="I13" s="77" t="s">
        <v>9</v>
      </c>
      <c r="J13" s="77" t="s">
        <v>10</v>
      </c>
      <c r="K13" s="77" t="s">
        <v>11</v>
      </c>
      <c r="L13" s="77" t="s">
        <v>12</v>
      </c>
      <c r="M13" s="77" t="s">
        <v>48</v>
      </c>
    </row>
    <row r="14" spans="1:14" x14ac:dyDescent="0.15">
      <c r="A14" s="91" t="s">
        <v>13</v>
      </c>
      <c r="B14" s="93" t="s">
        <v>26</v>
      </c>
      <c r="C14" s="93" t="s">
        <v>80</v>
      </c>
      <c r="D14" s="95" t="s">
        <v>47</v>
      </c>
      <c r="E14" s="95" t="s">
        <v>14</v>
      </c>
      <c r="F14" s="97" t="s">
        <v>27</v>
      </c>
      <c r="G14" s="86" t="s">
        <v>15</v>
      </c>
      <c r="H14" s="86"/>
      <c r="I14" s="87"/>
      <c r="J14" s="87"/>
      <c r="K14" s="88" t="s">
        <v>28</v>
      </c>
      <c r="L14" s="89"/>
      <c r="M14" s="90"/>
    </row>
    <row r="15" spans="1:14" ht="35" customHeight="1" x14ac:dyDescent="0.15">
      <c r="A15" s="92"/>
      <c r="B15" s="94"/>
      <c r="C15" s="94"/>
      <c r="D15" s="99"/>
      <c r="E15" s="96"/>
      <c r="F15" s="95"/>
      <c r="G15" s="9" t="s">
        <v>16</v>
      </c>
      <c r="H15" s="10" t="s">
        <v>17</v>
      </c>
      <c r="I15" s="11" t="s">
        <v>18</v>
      </c>
      <c r="J15" s="8" t="s">
        <v>19</v>
      </c>
      <c r="K15" s="12" t="s">
        <v>16</v>
      </c>
      <c r="L15" s="8" t="s">
        <v>18</v>
      </c>
      <c r="M15" s="8" t="s">
        <v>19</v>
      </c>
    </row>
    <row r="16" spans="1:14" ht="16" thickBot="1" x14ac:dyDescent="0.2">
      <c r="A16" s="77" t="s">
        <v>1</v>
      </c>
      <c r="B16" s="34" t="s">
        <v>2</v>
      </c>
      <c r="C16" s="79" t="s">
        <v>3</v>
      </c>
      <c r="D16" s="33" t="s">
        <v>4</v>
      </c>
      <c r="E16" s="33" t="s">
        <v>5</v>
      </c>
      <c r="F16" s="77" t="s">
        <v>6</v>
      </c>
      <c r="G16" s="80" t="s">
        <v>7</v>
      </c>
      <c r="H16" s="81" t="s">
        <v>8</v>
      </c>
      <c r="I16" s="34" t="s">
        <v>49</v>
      </c>
      <c r="J16" s="77" t="s">
        <v>50</v>
      </c>
      <c r="K16" s="35" t="s">
        <v>51</v>
      </c>
      <c r="L16" s="34" t="s">
        <v>52</v>
      </c>
      <c r="M16" s="77" t="s">
        <v>53</v>
      </c>
    </row>
    <row r="17" spans="1:13" ht="16" thickTop="1" thickBot="1" x14ac:dyDescent="0.2">
      <c r="A17" s="51" t="s">
        <v>29</v>
      </c>
      <c r="B17" s="66" t="s">
        <v>46</v>
      </c>
      <c r="C17" s="52"/>
      <c r="D17" s="53"/>
      <c r="E17" s="54" t="s">
        <v>21</v>
      </c>
      <c r="F17" s="67">
        <v>2</v>
      </c>
      <c r="G17" s="55">
        <v>0</v>
      </c>
      <c r="H17" s="56"/>
      <c r="I17" s="57">
        <f t="shared" ref="I17:I41" si="0">G17/100*H17</f>
        <v>0</v>
      </c>
      <c r="J17" s="58">
        <f t="shared" ref="J17:J41" si="1">G17+I17</f>
        <v>0</v>
      </c>
      <c r="K17" s="59">
        <f>G17*F17</f>
        <v>0</v>
      </c>
      <c r="L17" s="58">
        <f t="shared" ref="L17:L41" si="2">K17/100*H17</f>
        <v>0</v>
      </c>
      <c r="M17" s="58">
        <f t="shared" ref="M17:M41" si="3">K17+L17</f>
        <v>0</v>
      </c>
    </row>
    <row r="18" spans="1:13" ht="18" customHeight="1" thickTop="1" x14ac:dyDescent="0.15">
      <c r="A18" s="51"/>
      <c r="B18" s="36" t="s">
        <v>54</v>
      </c>
      <c r="C18" s="37" t="s">
        <v>67</v>
      </c>
      <c r="D18" s="60"/>
      <c r="E18" s="110"/>
      <c r="F18" s="111"/>
      <c r="G18" s="111"/>
      <c r="H18" s="111"/>
      <c r="I18" s="111"/>
      <c r="J18" s="111"/>
      <c r="K18" s="111"/>
      <c r="L18" s="111"/>
      <c r="M18" s="112"/>
    </row>
    <row r="19" spans="1:13" x14ac:dyDescent="0.15">
      <c r="A19" s="51"/>
      <c r="B19" s="36" t="s">
        <v>55</v>
      </c>
      <c r="C19" s="37" t="s">
        <v>68</v>
      </c>
      <c r="D19" s="61"/>
      <c r="E19" s="110"/>
      <c r="F19" s="111"/>
      <c r="G19" s="111"/>
      <c r="H19" s="111"/>
      <c r="I19" s="111"/>
      <c r="J19" s="111"/>
      <c r="K19" s="111"/>
      <c r="L19" s="111"/>
      <c r="M19" s="112"/>
    </row>
    <row r="20" spans="1:13" x14ac:dyDescent="0.15">
      <c r="A20" s="51"/>
      <c r="B20" s="36" t="s">
        <v>56</v>
      </c>
      <c r="C20" s="37" t="s">
        <v>69</v>
      </c>
      <c r="D20" s="61"/>
      <c r="E20" s="110"/>
      <c r="F20" s="111"/>
      <c r="G20" s="111"/>
      <c r="H20" s="111"/>
      <c r="I20" s="111"/>
      <c r="J20" s="111"/>
      <c r="K20" s="111"/>
      <c r="L20" s="111"/>
      <c r="M20" s="112"/>
    </row>
    <row r="21" spans="1:13" x14ac:dyDescent="0.15">
      <c r="A21" s="51"/>
      <c r="B21" s="36" t="s">
        <v>57</v>
      </c>
      <c r="C21" s="37" t="s">
        <v>70</v>
      </c>
      <c r="D21" s="61"/>
      <c r="E21" s="110"/>
      <c r="F21" s="111"/>
      <c r="G21" s="111"/>
      <c r="H21" s="111"/>
      <c r="I21" s="111"/>
      <c r="J21" s="111"/>
      <c r="K21" s="111"/>
      <c r="L21" s="111"/>
      <c r="M21" s="112"/>
    </row>
    <row r="22" spans="1:13" x14ac:dyDescent="0.15">
      <c r="A22" s="51"/>
      <c r="B22" s="36" t="s">
        <v>58</v>
      </c>
      <c r="C22" s="37" t="s">
        <v>71</v>
      </c>
      <c r="D22" s="61"/>
      <c r="E22" s="110"/>
      <c r="F22" s="111"/>
      <c r="G22" s="111"/>
      <c r="H22" s="111"/>
      <c r="I22" s="111"/>
      <c r="J22" s="111"/>
      <c r="K22" s="111"/>
      <c r="L22" s="111"/>
      <c r="M22" s="112"/>
    </row>
    <row r="23" spans="1:13" x14ac:dyDescent="0.15">
      <c r="A23" s="51"/>
      <c r="B23" s="36" t="s">
        <v>59</v>
      </c>
      <c r="C23" s="37" t="s">
        <v>72</v>
      </c>
      <c r="D23" s="61"/>
      <c r="E23" s="110"/>
      <c r="F23" s="111"/>
      <c r="G23" s="111"/>
      <c r="H23" s="111"/>
      <c r="I23" s="111"/>
      <c r="J23" s="111"/>
      <c r="K23" s="111"/>
      <c r="L23" s="111"/>
      <c r="M23" s="112"/>
    </row>
    <row r="24" spans="1:13" x14ac:dyDescent="0.15">
      <c r="A24" s="51"/>
      <c r="B24" s="36" t="s">
        <v>60</v>
      </c>
      <c r="C24" s="37" t="s">
        <v>73</v>
      </c>
      <c r="D24" s="61"/>
      <c r="E24" s="110"/>
      <c r="F24" s="111"/>
      <c r="G24" s="111"/>
      <c r="H24" s="111"/>
      <c r="I24" s="111"/>
      <c r="J24" s="111"/>
      <c r="K24" s="111"/>
      <c r="L24" s="111"/>
      <c r="M24" s="112"/>
    </row>
    <row r="25" spans="1:13" x14ac:dyDescent="0.15">
      <c r="A25" s="51"/>
      <c r="B25" s="36" t="s">
        <v>61</v>
      </c>
      <c r="C25" s="37" t="s">
        <v>74</v>
      </c>
      <c r="D25" s="61"/>
      <c r="E25" s="110"/>
      <c r="F25" s="111"/>
      <c r="G25" s="111"/>
      <c r="H25" s="111"/>
      <c r="I25" s="111"/>
      <c r="J25" s="111"/>
      <c r="K25" s="111"/>
      <c r="L25" s="111"/>
      <c r="M25" s="112"/>
    </row>
    <row r="26" spans="1:13" x14ac:dyDescent="0.15">
      <c r="A26" s="51"/>
      <c r="B26" s="36" t="s">
        <v>62</v>
      </c>
      <c r="C26" s="37" t="s">
        <v>75</v>
      </c>
      <c r="D26" s="61"/>
      <c r="E26" s="110"/>
      <c r="F26" s="111"/>
      <c r="G26" s="111"/>
      <c r="H26" s="111"/>
      <c r="I26" s="111"/>
      <c r="J26" s="111"/>
      <c r="K26" s="111"/>
      <c r="L26" s="111"/>
      <c r="M26" s="112"/>
    </row>
    <row r="27" spans="1:13" x14ac:dyDescent="0.15">
      <c r="A27" s="51"/>
      <c r="B27" s="36" t="s">
        <v>63</v>
      </c>
      <c r="C27" s="37" t="s">
        <v>76</v>
      </c>
      <c r="D27" s="61"/>
      <c r="E27" s="110"/>
      <c r="F27" s="111"/>
      <c r="G27" s="111"/>
      <c r="H27" s="111"/>
      <c r="I27" s="111"/>
      <c r="J27" s="111"/>
      <c r="K27" s="111"/>
      <c r="L27" s="111"/>
      <c r="M27" s="112"/>
    </row>
    <row r="28" spans="1:13" x14ac:dyDescent="0.15">
      <c r="A28" s="51"/>
      <c r="B28" s="36" t="s">
        <v>64</v>
      </c>
      <c r="C28" s="37" t="s">
        <v>77</v>
      </c>
      <c r="D28" s="61"/>
      <c r="E28" s="110"/>
      <c r="F28" s="111"/>
      <c r="G28" s="111"/>
      <c r="H28" s="111"/>
      <c r="I28" s="111"/>
      <c r="J28" s="111"/>
      <c r="K28" s="111"/>
      <c r="L28" s="111"/>
      <c r="M28" s="112"/>
    </row>
    <row r="29" spans="1:13" ht="15" customHeight="1" x14ac:dyDescent="0.15">
      <c r="A29" s="51"/>
      <c r="B29" s="36" t="s">
        <v>65</v>
      </c>
      <c r="C29" s="37" t="s">
        <v>78</v>
      </c>
      <c r="D29" s="61"/>
      <c r="E29" s="110"/>
      <c r="F29" s="111"/>
      <c r="G29" s="111"/>
      <c r="H29" s="111"/>
      <c r="I29" s="111"/>
      <c r="J29" s="111"/>
      <c r="K29" s="111"/>
      <c r="L29" s="111"/>
      <c r="M29" s="112"/>
    </row>
    <row r="30" spans="1:13" ht="16" customHeight="1" thickBot="1" x14ac:dyDescent="0.2">
      <c r="A30" s="51"/>
      <c r="B30" s="36" t="s">
        <v>66</v>
      </c>
      <c r="C30" s="37" t="s">
        <v>79</v>
      </c>
      <c r="D30" s="62"/>
      <c r="E30" s="110"/>
      <c r="F30" s="111"/>
      <c r="G30" s="111"/>
      <c r="H30" s="111"/>
      <c r="I30" s="111"/>
      <c r="J30" s="111"/>
      <c r="K30" s="111"/>
      <c r="L30" s="111"/>
      <c r="M30" s="112"/>
    </row>
    <row r="31" spans="1:13" ht="16" thickTop="1" thickBot="1" x14ac:dyDescent="0.2">
      <c r="A31" s="51" t="s">
        <v>30</v>
      </c>
      <c r="B31" s="66" t="s">
        <v>81</v>
      </c>
      <c r="C31" s="53"/>
      <c r="D31" s="53"/>
      <c r="E31" s="54" t="s">
        <v>21</v>
      </c>
      <c r="F31" s="67">
        <v>1</v>
      </c>
      <c r="G31" s="55">
        <v>0</v>
      </c>
      <c r="H31" s="56"/>
      <c r="I31" s="57">
        <f t="shared" ref="I31" si="4">G31/100*H31</f>
        <v>0</v>
      </c>
      <c r="J31" s="58">
        <f t="shared" ref="J31" si="5">G31+I31</f>
        <v>0</v>
      </c>
      <c r="K31" s="59">
        <f>G31*F31</f>
        <v>0</v>
      </c>
      <c r="L31" s="58">
        <f t="shared" ref="L31" si="6">K31/100*H31</f>
        <v>0</v>
      </c>
      <c r="M31" s="58">
        <f t="shared" ref="M31" si="7">K31+L31</f>
        <v>0</v>
      </c>
    </row>
    <row r="32" spans="1:13" ht="15" thickTop="1" x14ac:dyDescent="0.15">
      <c r="A32" s="51"/>
      <c r="B32" s="38" t="s">
        <v>82</v>
      </c>
      <c r="C32" s="69" t="s">
        <v>91</v>
      </c>
      <c r="D32" s="39"/>
      <c r="E32" s="110"/>
      <c r="F32" s="111"/>
      <c r="G32" s="111"/>
      <c r="H32" s="111"/>
      <c r="I32" s="111"/>
      <c r="J32" s="111"/>
      <c r="K32" s="111"/>
      <c r="L32" s="111"/>
      <c r="M32" s="112"/>
    </row>
    <row r="33" spans="1:13" x14ac:dyDescent="0.15">
      <c r="A33" s="51"/>
      <c r="B33" s="38" t="s">
        <v>83</v>
      </c>
      <c r="C33" s="70" t="s">
        <v>92</v>
      </c>
      <c r="D33" s="40"/>
      <c r="E33" s="110"/>
      <c r="F33" s="111"/>
      <c r="G33" s="111"/>
      <c r="H33" s="111"/>
      <c r="I33" s="111"/>
      <c r="J33" s="111"/>
      <c r="K33" s="111"/>
      <c r="L33" s="111"/>
      <c r="M33" s="112"/>
    </row>
    <row r="34" spans="1:13" x14ac:dyDescent="0.15">
      <c r="A34" s="51"/>
      <c r="B34" s="38" t="s">
        <v>84</v>
      </c>
      <c r="C34" s="70" t="s">
        <v>93</v>
      </c>
      <c r="D34" s="40"/>
      <c r="E34" s="110"/>
      <c r="F34" s="111"/>
      <c r="G34" s="111"/>
      <c r="H34" s="111"/>
      <c r="I34" s="111"/>
      <c r="J34" s="111"/>
      <c r="K34" s="111"/>
      <c r="L34" s="111"/>
      <c r="M34" s="112"/>
    </row>
    <row r="35" spans="1:13" x14ac:dyDescent="0.15">
      <c r="A35" s="51"/>
      <c r="B35" s="38" t="s">
        <v>85</v>
      </c>
      <c r="C35" s="70" t="s">
        <v>94</v>
      </c>
      <c r="D35" s="40"/>
      <c r="E35" s="110"/>
      <c r="F35" s="111"/>
      <c r="G35" s="111"/>
      <c r="H35" s="111"/>
      <c r="I35" s="111"/>
      <c r="J35" s="111"/>
      <c r="K35" s="111"/>
      <c r="L35" s="111"/>
      <c r="M35" s="112"/>
    </row>
    <row r="36" spans="1:13" x14ac:dyDescent="0.15">
      <c r="A36" s="51"/>
      <c r="B36" s="38" t="s">
        <v>86</v>
      </c>
      <c r="C36" s="70" t="s">
        <v>95</v>
      </c>
      <c r="D36" s="40"/>
      <c r="E36" s="110"/>
      <c r="F36" s="111"/>
      <c r="G36" s="111"/>
      <c r="H36" s="111"/>
      <c r="I36" s="111"/>
      <c r="J36" s="111"/>
      <c r="K36" s="111"/>
      <c r="L36" s="111"/>
      <c r="M36" s="112"/>
    </row>
    <row r="37" spans="1:13" x14ac:dyDescent="0.15">
      <c r="A37" s="51"/>
      <c r="B37" s="38" t="s">
        <v>87</v>
      </c>
      <c r="C37" s="70" t="s">
        <v>96</v>
      </c>
      <c r="D37" s="40"/>
      <c r="E37" s="110"/>
      <c r="F37" s="111"/>
      <c r="G37" s="111"/>
      <c r="H37" s="111"/>
      <c r="I37" s="111"/>
      <c r="J37" s="111"/>
      <c r="K37" s="111"/>
      <c r="L37" s="111"/>
      <c r="M37" s="112"/>
    </row>
    <row r="38" spans="1:13" x14ac:dyDescent="0.15">
      <c r="A38" s="51"/>
      <c r="B38" s="38" t="s">
        <v>88</v>
      </c>
      <c r="C38" s="70" t="s">
        <v>97</v>
      </c>
      <c r="D38" s="40"/>
      <c r="E38" s="110"/>
      <c r="F38" s="111"/>
      <c r="G38" s="111"/>
      <c r="H38" s="111"/>
      <c r="I38" s="111"/>
      <c r="J38" s="111"/>
      <c r="K38" s="111"/>
      <c r="L38" s="111"/>
      <c r="M38" s="112"/>
    </row>
    <row r="39" spans="1:13" x14ac:dyDescent="0.15">
      <c r="A39" s="51"/>
      <c r="B39" s="38" t="s">
        <v>89</v>
      </c>
      <c r="C39" s="70" t="s">
        <v>98</v>
      </c>
      <c r="D39" s="40"/>
      <c r="E39" s="110"/>
      <c r="F39" s="111"/>
      <c r="G39" s="111"/>
      <c r="H39" s="111"/>
      <c r="I39" s="111"/>
      <c r="J39" s="111"/>
      <c r="K39" s="111"/>
      <c r="L39" s="111"/>
      <c r="M39" s="112"/>
    </row>
    <row r="40" spans="1:13" ht="43" thickBot="1" x14ac:dyDescent="0.2">
      <c r="A40" s="51"/>
      <c r="B40" s="71" t="s">
        <v>90</v>
      </c>
      <c r="C40" s="72" t="s">
        <v>99</v>
      </c>
      <c r="D40" s="41"/>
      <c r="E40" s="110"/>
      <c r="F40" s="111"/>
      <c r="G40" s="111"/>
      <c r="H40" s="111"/>
      <c r="I40" s="111"/>
      <c r="J40" s="111"/>
      <c r="K40" s="111"/>
      <c r="L40" s="111"/>
      <c r="M40" s="112"/>
    </row>
    <row r="41" spans="1:13" ht="30" thickTop="1" thickBot="1" x14ac:dyDescent="0.2">
      <c r="A41" s="51" t="s">
        <v>31</v>
      </c>
      <c r="B41" s="73" t="s">
        <v>105</v>
      </c>
      <c r="C41" s="74" t="s">
        <v>110</v>
      </c>
      <c r="D41" s="63"/>
      <c r="E41" s="68" t="s">
        <v>100</v>
      </c>
      <c r="F41" s="67">
        <v>1</v>
      </c>
      <c r="G41" s="55">
        <v>0</v>
      </c>
      <c r="H41" s="56"/>
      <c r="I41" s="57">
        <f t="shared" si="0"/>
        <v>0</v>
      </c>
      <c r="J41" s="58">
        <f t="shared" si="1"/>
        <v>0</v>
      </c>
      <c r="K41" s="59">
        <f t="shared" ref="K41" si="8">G41*F41</f>
        <v>0</v>
      </c>
      <c r="L41" s="58">
        <f t="shared" si="2"/>
        <v>0</v>
      </c>
      <c r="M41" s="58">
        <f t="shared" si="3"/>
        <v>0</v>
      </c>
    </row>
    <row r="42" spans="1:13" ht="142" thickTop="1" thickBot="1" x14ac:dyDescent="0.2">
      <c r="A42" s="51" t="s">
        <v>101</v>
      </c>
      <c r="B42" s="73" t="s">
        <v>106</v>
      </c>
      <c r="C42" s="75" t="s">
        <v>111</v>
      </c>
      <c r="D42" s="63"/>
      <c r="E42" s="68" t="s">
        <v>100</v>
      </c>
      <c r="F42" s="67">
        <v>1</v>
      </c>
      <c r="G42" s="55">
        <v>0</v>
      </c>
      <c r="H42" s="56"/>
      <c r="I42" s="57">
        <f t="shared" ref="I42:I45" si="9">G42/100*H42</f>
        <v>0</v>
      </c>
      <c r="J42" s="58">
        <f t="shared" ref="J42:J45" si="10">G42+I42</f>
        <v>0</v>
      </c>
      <c r="K42" s="59">
        <f t="shared" ref="K42:K45" si="11">G42*F42</f>
        <v>0</v>
      </c>
      <c r="L42" s="58">
        <f t="shared" ref="L42:L45" si="12">K42/100*H42</f>
        <v>0</v>
      </c>
      <c r="M42" s="58">
        <f t="shared" ref="M42:M45" si="13">K42+L42</f>
        <v>0</v>
      </c>
    </row>
    <row r="43" spans="1:13" ht="109" customHeight="1" thickTop="1" thickBot="1" x14ac:dyDescent="0.2">
      <c r="A43" s="51" t="s">
        <v>102</v>
      </c>
      <c r="B43" s="73" t="s">
        <v>107</v>
      </c>
      <c r="C43" s="75" t="s">
        <v>112</v>
      </c>
      <c r="D43" s="63"/>
      <c r="E43" s="68" t="s">
        <v>100</v>
      </c>
      <c r="F43" s="67">
        <v>1</v>
      </c>
      <c r="G43" s="55">
        <v>0</v>
      </c>
      <c r="H43" s="56"/>
      <c r="I43" s="57">
        <f t="shared" si="9"/>
        <v>0</v>
      </c>
      <c r="J43" s="58">
        <f t="shared" si="10"/>
        <v>0</v>
      </c>
      <c r="K43" s="59">
        <f t="shared" si="11"/>
        <v>0</v>
      </c>
      <c r="L43" s="58">
        <f t="shared" si="12"/>
        <v>0</v>
      </c>
      <c r="M43" s="58">
        <f t="shared" si="13"/>
        <v>0</v>
      </c>
    </row>
    <row r="44" spans="1:13" ht="55" customHeight="1" thickTop="1" thickBot="1" x14ac:dyDescent="0.2">
      <c r="A44" s="51" t="s">
        <v>103</v>
      </c>
      <c r="B44" s="73" t="s">
        <v>108</v>
      </c>
      <c r="C44" s="75" t="s">
        <v>113</v>
      </c>
      <c r="D44" s="63"/>
      <c r="E44" s="68" t="s">
        <v>100</v>
      </c>
      <c r="F44" s="67">
        <v>1</v>
      </c>
      <c r="G44" s="55">
        <v>0</v>
      </c>
      <c r="H44" s="56"/>
      <c r="I44" s="57">
        <f t="shared" si="9"/>
        <v>0</v>
      </c>
      <c r="J44" s="58">
        <f t="shared" si="10"/>
        <v>0</v>
      </c>
      <c r="K44" s="59">
        <f t="shared" si="11"/>
        <v>0</v>
      </c>
      <c r="L44" s="58">
        <f t="shared" si="12"/>
        <v>0</v>
      </c>
      <c r="M44" s="58">
        <f t="shared" si="13"/>
        <v>0</v>
      </c>
    </row>
    <row r="45" spans="1:13" ht="42" customHeight="1" thickTop="1" thickBot="1" x14ac:dyDescent="0.2">
      <c r="A45" s="64" t="s">
        <v>104</v>
      </c>
      <c r="B45" s="73" t="s">
        <v>109</v>
      </c>
      <c r="C45" s="42" t="s">
        <v>114</v>
      </c>
      <c r="D45" s="63"/>
      <c r="E45" s="68" t="s">
        <v>100</v>
      </c>
      <c r="F45" s="67">
        <v>1</v>
      </c>
      <c r="G45" s="55">
        <v>0</v>
      </c>
      <c r="H45" s="56"/>
      <c r="I45" s="57">
        <f t="shared" si="9"/>
        <v>0</v>
      </c>
      <c r="J45" s="58">
        <f t="shared" si="10"/>
        <v>0</v>
      </c>
      <c r="K45" s="59">
        <f t="shared" si="11"/>
        <v>0</v>
      </c>
      <c r="L45" s="65">
        <f t="shared" si="12"/>
        <v>0</v>
      </c>
      <c r="M45" s="65">
        <f t="shared" si="13"/>
        <v>0</v>
      </c>
    </row>
    <row r="46" spans="1:13" ht="25" thickTop="1" thickBot="1" x14ac:dyDescent="0.2">
      <c r="A46" s="13"/>
      <c r="B46" s="31"/>
      <c r="C46" s="14"/>
      <c r="D46" s="14"/>
      <c r="E46" s="43"/>
      <c r="F46" s="44"/>
      <c r="G46" s="45"/>
      <c r="H46" s="46"/>
      <c r="I46" s="45"/>
      <c r="J46" s="47"/>
      <c r="K46" s="48">
        <f>SUM(K17+K31+K41+K42+K43+K44+K45)</f>
        <v>0</v>
      </c>
      <c r="L46" s="49">
        <f>SUM(L17+L31+L41+L42+L43+L44+L45)</f>
        <v>0</v>
      </c>
      <c r="M46" s="50">
        <f>SUM(M17+M31+M41+M42+M43+M44+M45)</f>
        <v>0</v>
      </c>
    </row>
    <row r="47" spans="1:13" ht="15" thickTop="1" x14ac:dyDescent="0.15">
      <c r="A47" s="13"/>
      <c r="B47" s="31"/>
      <c r="C47" s="14"/>
      <c r="D47" s="14"/>
      <c r="E47" s="15"/>
      <c r="F47" s="16"/>
      <c r="G47" s="17"/>
      <c r="H47" s="18"/>
      <c r="L47" s="1"/>
      <c r="M47" s="1"/>
    </row>
    <row r="48" spans="1:13" x14ac:dyDescent="0.15">
      <c r="A48" s="19" t="s">
        <v>32</v>
      </c>
      <c r="B48" s="31"/>
      <c r="C48" s="20"/>
      <c r="D48" s="20"/>
      <c r="F48" s="21"/>
      <c r="G48" s="3"/>
      <c r="L48" s="1"/>
      <c r="M48" s="1"/>
    </row>
    <row r="49" spans="1:13" ht="15" customHeight="1" thickBot="1" x14ac:dyDescent="0.2">
      <c r="A49" s="22"/>
      <c r="B49" s="31"/>
      <c r="C49" s="20"/>
      <c r="D49" s="20"/>
      <c r="F49" s="21"/>
      <c r="G49" s="3"/>
      <c r="L49" s="1"/>
      <c r="M49" s="1"/>
    </row>
    <row r="50" spans="1:13" ht="16" thickTop="1" x14ac:dyDescent="0.15">
      <c r="A50" s="22"/>
      <c r="B50" s="82" t="s">
        <v>33</v>
      </c>
      <c r="C50" s="107"/>
      <c r="D50" s="108"/>
      <c r="E50" s="108"/>
      <c r="F50" s="108"/>
      <c r="G50" s="108"/>
      <c r="H50" s="109"/>
      <c r="L50" s="1"/>
      <c r="M50" s="1"/>
    </row>
    <row r="51" spans="1:13" ht="15" x14ac:dyDescent="0.15">
      <c r="A51" s="23"/>
      <c r="B51" s="82" t="s">
        <v>34</v>
      </c>
      <c r="C51" s="83"/>
      <c r="D51" s="84"/>
      <c r="E51" s="84"/>
      <c r="F51" s="84"/>
      <c r="G51" s="84"/>
      <c r="H51" s="85"/>
      <c r="L51" s="1"/>
      <c r="M51" s="1"/>
    </row>
    <row r="52" spans="1:13" s="25" customFormat="1" ht="15" x14ac:dyDescent="0.15">
      <c r="A52" s="23"/>
      <c r="B52" s="82" t="s">
        <v>35</v>
      </c>
      <c r="C52" s="83"/>
      <c r="D52" s="84"/>
      <c r="E52" s="84"/>
      <c r="F52" s="84"/>
      <c r="G52" s="84"/>
      <c r="H52" s="85"/>
      <c r="I52" s="28"/>
      <c r="J52" s="28"/>
      <c r="K52" s="28"/>
    </row>
    <row r="53" spans="1:13" s="25" customFormat="1" ht="15" x14ac:dyDescent="0.15">
      <c r="A53" s="23"/>
      <c r="B53" s="82" t="s">
        <v>36</v>
      </c>
      <c r="C53" s="83"/>
      <c r="D53" s="84"/>
      <c r="E53" s="84"/>
      <c r="F53" s="84"/>
      <c r="G53" s="84"/>
      <c r="H53" s="85"/>
      <c r="I53" s="28"/>
      <c r="J53" s="28"/>
      <c r="K53" s="28"/>
    </row>
    <row r="54" spans="1:13" s="25" customFormat="1" ht="15" x14ac:dyDescent="0.15">
      <c r="A54" s="23"/>
      <c r="B54" s="82" t="s">
        <v>37</v>
      </c>
      <c r="C54" s="83"/>
      <c r="D54" s="84"/>
      <c r="E54" s="84"/>
      <c r="F54" s="84"/>
      <c r="G54" s="84"/>
      <c r="H54" s="85"/>
      <c r="I54" s="28"/>
      <c r="J54" s="28"/>
      <c r="K54" s="28"/>
    </row>
    <row r="55" spans="1:13" ht="15" x14ac:dyDescent="0.15">
      <c r="A55" s="23"/>
      <c r="B55" s="82" t="s">
        <v>38</v>
      </c>
      <c r="C55" s="83"/>
      <c r="D55" s="84"/>
      <c r="E55" s="84"/>
      <c r="F55" s="84"/>
      <c r="G55" s="84"/>
      <c r="H55" s="85"/>
    </row>
    <row r="56" spans="1:13" ht="15" x14ac:dyDescent="0.15">
      <c r="A56" s="23"/>
      <c r="B56" s="82" t="s">
        <v>40</v>
      </c>
      <c r="C56" s="83" t="s">
        <v>41</v>
      </c>
      <c r="D56" s="84"/>
      <c r="E56" s="84"/>
      <c r="F56" s="84"/>
      <c r="G56" s="84"/>
      <c r="H56" s="85"/>
    </row>
    <row r="57" spans="1:13" ht="17" thickBot="1" x14ac:dyDescent="0.2">
      <c r="A57" s="24"/>
      <c r="B57" s="82" t="s">
        <v>39</v>
      </c>
      <c r="C57" s="103"/>
      <c r="D57" s="104"/>
      <c r="E57" s="104"/>
      <c r="F57" s="104"/>
      <c r="G57" s="104"/>
      <c r="H57" s="105"/>
    </row>
    <row r="58" spans="1:13" ht="15" thickTop="1" x14ac:dyDescent="0.15">
      <c r="B58" s="25" t="s">
        <v>42</v>
      </c>
      <c r="C58" s="26"/>
      <c r="D58" s="26"/>
      <c r="F58" s="21"/>
      <c r="G58" s="3"/>
    </row>
    <row r="59" spans="1:13" ht="15" thickBot="1" x14ac:dyDescent="0.2">
      <c r="C59" s="26"/>
      <c r="D59" s="26"/>
      <c r="F59" s="21"/>
      <c r="G59" s="3"/>
    </row>
    <row r="60" spans="1:13" ht="16" thickTop="1" thickBot="1" x14ac:dyDescent="0.2">
      <c r="A60" s="27"/>
      <c r="B60" s="25" t="s">
        <v>20</v>
      </c>
      <c r="C60" s="25"/>
      <c r="D60" s="25"/>
      <c r="E60" s="25"/>
      <c r="F60" s="25"/>
      <c r="G60" s="28"/>
      <c r="H60" s="28"/>
    </row>
    <row r="61" spans="1:13" ht="16" thickTop="1" thickBot="1" x14ac:dyDescent="0.2">
      <c r="A61" s="25"/>
      <c r="B61" s="25"/>
      <c r="C61" s="29"/>
      <c r="D61" s="29"/>
      <c r="E61" s="25"/>
      <c r="F61" s="29"/>
      <c r="G61" s="28"/>
      <c r="H61" s="28"/>
    </row>
    <row r="62" spans="1:13" ht="16" thickTop="1" thickBot="1" x14ac:dyDescent="0.2">
      <c r="A62" s="30"/>
      <c r="B62" s="100" t="s">
        <v>43</v>
      </c>
      <c r="C62" s="101"/>
      <c r="D62" s="32"/>
      <c r="E62" s="25"/>
      <c r="F62" s="26"/>
      <c r="G62" s="28"/>
      <c r="H62" s="28"/>
    </row>
    <row r="63" spans="1:13" ht="15" thickTop="1" x14ac:dyDescent="0.15"/>
  </sheetData>
  <mergeCells count="30">
    <mergeCell ref="B62:C62"/>
    <mergeCell ref="C7:M7"/>
    <mergeCell ref="C56:H56"/>
    <mergeCell ref="C57:H57"/>
    <mergeCell ref="C3:M3"/>
    <mergeCell ref="C4:M4"/>
    <mergeCell ref="C5:M5"/>
    <mergeCell ref="C6:M6"/>
    <mergeCell ref="C50:H50"/>
    <mergeCell ref="C51:H51"/>
    <mergeCell ref="C52:H52"/>
    <mergeCell ref="C53:H53"/>
    <mergeCell ref="C54:H54"/>
    <mergeCell ref="E18:M30"/>
    <mergeCell ref="E32:M40"/>
    <mergeCell ref="A10:C10"/>
    <mergeCell ref="A1:M1"/>
    <mergeCell ref="A2:M2"/>
    <mergeCell ref="A11:C11"/>
    <mergeCell ref="D10:M10"/>
    <mergeCell ref="D11:M11"/>
    <mergeCell ref="C55:H55"/>
    <mergeCell ref="G14:J14"/>
    <mergeCell ref="K14:M14"/>
    <mergeCell ref="A14:A15"/>
    <mergeCell ref="B14:B15"/>
    <mergeCell ref="C14:C15"/>
    <mergeCell ref="E14:E15"/>
    <mergeCell ref="F14:F15"/>
    <mergeCell ref="D14:D15"/>
  </mergeCells>
  <pageMargins left="0.7" right="0.7" top="0.75" bottom="0.75" header="0.3" footer="0.3"/>
  <pageSetup paperSize="9" scale="51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Podklad pre kriterium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2021-02-24T08:16:51Z</cp:lastPrinted>
  <dcterms:created xsi:type="dcterms:W3CDTF">2019-07-08T17:48:12Z</dcterms:created>
  <dcterms:modified xsi:type="dcterms:W3CDTF">2021-04-26T11:47:20Z</dcterms:modified>
</cp:coreProperties>
</file>